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（就）第11批培训补贴" sheetId="1" r:id="rId1"/>
    <sheet name="Sheet1" sheetId="2" r:id="rId2"/>
  </sheets>
  <definedNames>
    <definedName name="_xlnm.Print_Area" localSheetId="0">'2022（就）第11批培训补贴'!#REF!</definedName>
    <definedName name="_xlnm.Print_Titles" localSheetId="0">'2022（就）第11批培训补贴'!#REF!</definedName>
  </definedNames>
  <calcPr calcId="144525"/>
</workbook>
</file>

<file path=xl/sharedStrings.xml><?xml version="1.0" encoding="utf-8"?>
<sst xmlns="http://schemas.openxmlformats.org/spreadsheetml/2006/main" count="131" uniqueCount="83">
  <si>
    <t>文山市2022年职业技能培训（第十一批）培训补贴、鉴定补贴发放审批汇总表</t>
  </si>
  <si>
    <t>单位名称：文山市公共就业和人才服务中心</t>
  </si>
  <si>
    <t>日期：2022年12月5日</t>
  </si>
  <si>
    <t>序号</t>
  </si>
  <si>
    <t>培训机构</t>
  </si>
  <si>
    <t>资金类型</t>
  </si>
  <si>
    <t>培训类型</t>
  </si>
  <si>
    <t>合格证、技能等级证</t>
  </si>
  <si>
    <t>培训人数</t>
  </si>
  <si>
    <t>培训合格人数</t>
  </si>
  <si>
    <t>其中包含：</t>
  </si>
  <si>
    <t>培训工种</t>
  </si>
  <si>
    <t>培训地址</t>
  </si>
  <si>
    <t>培训时间</t>
  </si>
  <si>
    <t>培训第 期</t>
  </si>
  <si>
    <t>班数</t>
  </si>
  <si>
    <t>总课时（线上：+线下）</t>
  </si>
  <si>
    <t>培训补贴标准（元）</t>
  </si>
  <si>
    <t>发放培训补贴（元）</t>
  </si>
  <si>
    <t>发放鉴定补贴（按100元/人）计算（元）</t>
  </si>
  <si>
    <t>现拨带★号或与本企业主营业务相关工种上浮20%计算(元)</t>
  </si>
  <si>
    <t>三项合计（元）</t>
  </si>
  <si>
    <t>女性</t>
  </si>
  <si>
    <t>农村转移就业劳动者</t>
  </si>
  <si>
    <t>脱贫户劳动力</t>
  </si>
  <si>
    <t>1</t>
  </si>
  <si>
    <t>文山卓立职业培训学校</t>
  </si>
  <si>
    <t>就业补助资金</t>
  </si>
  <si>
    <t>技能等级证</t>
  </si>
  <si>
    <t>电工（★）</t>
  </si>
  <si>
    <t>喜古乡古那冲村委会石洞门村小组活动室</t>
  </si>
  <si>
    <t xml:space="preserve"> 2022年8月12日至8月26日</t>
  </si>
  <si>
    <t>2</t>
  </si>
  <si>
    <t>钢筋工</t>
  </si>
  <si>
    <t>文山市喜古乡古那冲村委会会议室</t>
  </si>
  <si>
    <t xml:space="preserve"> 2022年9月11日至9月25日</t>
  </si>
  <si>
    <t>121.3（1.3+120</t>
  </si>
  <si>
    <t>3</t>
  </si>
  <si>
    <t>混凝土工（★）</t>
  </si>
  <si>
    <t>文山市坝心乡高笕槽村委会会议室</t>
  </si>
  <si>
    <t xml:space="preserve"> 2022年10月18日至11月1日</t>
  </si>
  <si>
    <t>4</t>
  </si>
  <si>
    <t>合格证</t>
  </si>
  <si>
    <t>SYB培训（★）</t>
  </si>
  <si>
    <t>平坝镇平坝村委会会议室</t>
  </si>
  <si>
    <t xml:space="preserve"> 2022年10月26日至11月1日</t>
  </si>
  <si>
    <t>5</t>
  </si>
  <si>
    <t>6</t>
  </si>
  <si>
    <t>平坝镇土锅寨村委会</t>
  </si>
  <si>
    <t>7</t>
  </si>
  <si>
    <t>平坝镇土锅寨村委会会议室</t>
  </si>
  <si>
    <t>8</t>
  </si>
  <si>
    <t>文山市德厚镇水结村委会会议室</t>
  </si>
  <si>
    <t xml:space="preserve"> 2022年10月31日至11月6日</t>
  </si>
  <si>
    <t>9</t>
  </si>
  <si>
    <t>平坝镇小坝子村委会</t>
  </si>
  <si>
    <t>10</t>
  </si>
  <si>
    <t>平坝镇底泥村委会山脚村小组活动室</t>
  </si>
  <si>
    <t>2022年11月6日至11月12日</t>
  </si>
  <si>
    <t>11</t>
  </si>
  <si>
    <t>平坝镇底泥村委会村小组活动室</t>
  </si>
  <si>
    <t>12</t>
  </si>
  <si>
    <t>架子工</t>
  </si>
  <si>
    <t>平坝镇平地村委会会议室</t>
  </si>
  <si>
    <t xml:space="preserve"> 2022年11月14日至11月28日</t>
  </si>
  <si>
    <t>13</t>
  </si>
  <si>
    <t>平坝镇长冲村委会</t>
  </si>
  <si>
    <t xml:space="preserve"> 2022年11月15日至11月21日</t>
  </si>
  <si>
    <t>14</t>
  </si>
  <si>
    <t>平坝镇长冲村委会大坡上小组活动室</t>
  </si>
  <si>
    <t>15</t>
  </si>
  <si>
    <t>网络创业培训（★）</t>
  </si>
  <si>
    <t>德厚镇大龙村委会会议室</t>
  </si>
  <si>
    <t xml:space="preserve"> 2022年11月19日至11月25日</t>
  </si>
  <si>
    <t>16</t>
  </si>
  <si>
    <t>平坝镇者安村委会者安村小组活动室</t>
  </si>
  <si>
    <t xml:space="preserve"> 2022年11月25日至12月1日</t>
  </si>
  <si>
    <t>17</t>
  </si>
  <si>
    <t>小计</t>
  </si>
  <si>
    <t>16期</t>
  </si>
  <si>
    <t>16班</t>
  </si>
  <si>
    <t>18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</si>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</sst>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8">
    <font>
      <sz val="11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方正黑体_GBK"/>
      <charset val="134"/>
    </font>
    <font>
      <b/>
      <sz val="9"/>
      <color rgb="FF000000"/>
      <name val="宋体"/>
      <charset val="134"/>
    </font>
    <font>
      <b/>
      <sz val="9"/>
      <color rgb="FF000000"/>
      <name val="方正黑体_GBK"/>
      <charset val="134"/>
    </font>
    <font>
      <b/>
      <sz val="14"/>
      <color rgb="FF000000"/>
      <name val="宋体"/>
      <charset val="134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b/>
      <i/>
      <sz val="14"/>
      <color theme="1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  <xf numFmtId="0" fontId="37" fillId="0" borderId="0"/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zoomScale="82" zoomScaleNormal="82" workbookViewId="0">
      <selection activeCell="L44" sqref="L44"/>
    </sheetView>
  </sheetViews>
  <sheetFormatPr defaultColWidth="9" defaultRowHeight="13.5"/>
  <cols>
    <col min="1" max="1" width="6.18333333333333" style="1" customWidth="1"/>
    <col min="2" max="2" width="10.6916666666667" style="1" customWidth="1"/>
    <col min="3" max="3" width="12.1333333333333" style="1" customWidth="1"/>
    <col min="4" max="4" width="8.775" style="1" customWidth="1"/>
    <col min="5" max="5" width="7.44166666666667" style="2" customWidth="1"/>
    <col min="6" max="6" width="7.55833333333333" style="1" customWidth="1"/>
    <col min="7" max="7" width="7.475" style="1" customWidth="1"/>
    <col min="8" max="8" width="7.55833333333333" style="1" customWidth="1"/>
    <col min="9" max="9" width="7.44166666666667" style="1" customWidth="1"/>
    <col min="10" max="10" width="16.525" style="1" customWidth="1"/>
    <col min="11" max="11" width="25.175" style="1" customWidth="1"/>
    <col min="12" max="12" width="21.8083333333333" style="1" customWidth="1"/>
    <col min="13" max="13" width="7" style="1" customWidth="1"/>
    <col min="14" max="14" width="5.66666666666667" style="1" customWidth="1"/>
    <col min="15" max="15" width="9.075" style="1" customWidth="1"/>
    <col min="16" max="16" width="7" style="1" customWidth="1"/>
    <col min="17" max="17" width="11.1" style="2" customWidth="1"/>
    <col min="18" max="18" width="10.4333333333333" style="1" customWidth="1"/>
    <col min="19" max="19" width="10.1583333333333" style="1" customWidth="1"/>
    <col min="20" max="20" width="12.1" style="1" customWidth="1"/>
    <col min="21" max="16384" width="9" style="1"/>
  </cols>
  <sheetData>
    <row r="1" ht="7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52" customHeight="1" spans="1:19">
      <c r="A2" s="4" t="s">
        <v>1</v>
      </c>
      <c r="B2" s="4"/>
      <c r="C2" s="5"/>
      <c r="D2" s="5"/>
      <c r="E2" s="5"/>
      <c r="F2" s="6"/>
      <c r="G2" s="6"/>
      <c r="H2" s="6"/>
      <c r="I2" s="6"/>
      <c r="J2" s="6"/>
      <c r="K2" s="6"/>
      <c r="L2" s="28" t="s">
        <v>2</v>
      </c>
      <c r="M2" s="28"/>
      <c r="N2" s="28"/>
      <c r="O2" s="28"/>
      <c r="P2" s="28"/>
      <c r="Q2" s="35"/>
      <c r="R2" s="36"/>
      <c r="S2" s="37"/>
    </row>
    <row r="3" ht="32" customHeight="1" spans="1:20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ht="21" customHeight="1" spans="1:20">
      <c r="A4" s="7"/>
      <c r="B4" s="7"/>
      <c r="C4" s="7"/>
      <c r="D4" s="7"/>
      <c r="E4" s="9" t="s">
        <v>8</v>
      </c>
      <c r="F4" s="10" t="s">
        <v>9</v>
      </c>
      <c r="G4" s="11" t="s">
        <v>10</v>
      </c>
      <c r="H4" s="12"/>
      <c r="I4" s="12"/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38" t="s">
        <v>19</v>
      </c>
      <c r="S4" s="39" t="s">
        <v>20</v>
      </c>
      <c r="T4" s="40" t="s">
        <v>21</v>
      </c>
    </row>
    <row r="5" ht="52" customHeight="1" spans="1:20">
      <c r="A5" s="7"/>
      <c r="B5" s="7"/>
      <c r="C5" s="7"/>
      <c r="D5" s="7"/>
      <c r="E5" s="9"/>
      <c r="F5" s="10"/>
      <c r="G5" s="10" t="s">
        <v>22</v>
      </c>
      <c r="H5" s="13" t="s">
        <v>23</v>
      </c>
      <c r="I5" s="13" t="s">
        <v>24</v>
      </c>
      <c r="J5" s="7"/>
      <c r="K5" s="7"/>
      <c r="L5" s="7"/>
      <c r="M5" s="7"/>
      <c r="N5" s="7"/>
      <c r="O5" s="7"/>
      <c r="P5" s="7"/>
      <c r="Q5" s="7"/>
      <c r="R5" s="38"/>
      <c r="S5" s="39"/>
      <c r="T5" s="40"/>
    </row>
    <row r="6" s="1" customFormat="1" ht="27" customHeight="1" spans="1:20">
      <c r="A6" s="7" t="s">
        <v>25</v>
      </c>
      <c r="B6" s="14" t="s">
        <v>26</v>
      </c>
      <c r="C6" s="15" t="s">
        <v>27</v>
      </c>
      <c r="D6" s="16" t="s">
        <v>28</v>
      </c>
      <c r="E6" s="17">
        <v>45</v>
      </c>
      <c r="F6" s="17">
        <v>34</v>
      </c>
      <c r="G6" s="17">
        <v>15</v>
      </c>
      <c r="H6" s="18">
        <v>0</v>
      </c>
      <c r="I6" s="18">
        <v>34</v>
      </c>
      <c r="J6" s="29" t="s">
        <v>29</v>
      </c>
      <c r="K6" s="30" t="s">
        <v>30</v>
      </c>
      <c r="L6" s="30" t="s">
        <v>31</v>
      </c>
      <c r="M6" s="29">
        <v>1</v>
      </c>
      <c r="N6" s="29">
        <v>1</v>
      </c>
      <c r="O6" s="29">
        <v>120</v>
      </c>
      <c r="P6" s="29">
        <v>1600</v>
      </c>
      <c r="Q6" s="29">
        <v>54400</v>
      </c>
      <c r="R6" s="29">
        <v>3400</v>
      </c>
      <c r="S6" s="29">
        <v>10880</v>
      </c>
      <c r="T6" s="41">
        <v>68680</v>
      </c>
    </row>
    <row r="7" s="1" customFormat="1" ht="27" customHeight="1" spans="1:20">
      <c r="A7" s="7" t="s">
        <v>32</v>
      </c>
      <c r="B7" s="14"/>
      <c r="C7" s="19" t="s">
        <v>27</v>
      </c>
      <c r="D7" s="7" t="s">
        <v>28</v>
      </c>
      <c r="E7" s="17">
        <v>40</v>
      </c>
      <c r="F7" s="17">
        <v>38</v>
      </c>
      <c r="G7" s="17">
        <v>15</v>
      </c>
      <c r="H7" s="18">
        <v>8</v>
      </c>
      <c r="I7" s="18">
        <v>30</v>
      </c>
      <c r="J7" s="31" t="s">
        <v>33</v>
      </c>
      <c r="K7" s="32" t="s">
        <v>34</v>
      </c>
      <c r="L7" s="32" t="s">
        <v>35</v>
      </c>
      <c r="M7" s="31">
        <v>3</v>
      </c>
      <c r="N7" s="31">
        <v>1</v>
      </c>
      <c r="O7" s="32" t="s">
        <v>36</v>
      </c>
      <c r="P7" s="31">
        <v>1600</v>
      </c>
      <c r="Q7" s="31">
        <v>60800</v>
      </c>
      <c r="R7" s="31">
        <v>3800</v>
      </c>
      <c r="S7" s="31">
        <v>0</v>
      </c>
      <c r="T7" s="41">
        <v>64600</v>
      </c>
    </row>
    <row r="8" s="1" customFormat="1" ht="27" customHeight="1" spans="1:20">
      <c r="A8" s="7" t="s">
        <v>37</v>
      </c>
      <c r="B8" s="14"/>
      <c r="C8" s="19" t="s">
        <v>27</v>
      </c>
      <c r="D8" s="7" t="s">
        <v>28</v>
      </c>
      <c r="E8" s="17">
        <v>45</v>
      </c>
      <c r="F8" s="17">
        <v>31</v>
      </c>
      <c r="G8" s="17">
        <v>13</v>
      </c>
      <c r="H8" s="18">
        <v>2</v>
      </c>
      <c r="I8" s="18">
        <v>29</v>
      </c>
      <c r="J8" s="31" t="s">
        <v>38</v>
      </c>
      <c r="K8" s="32" t="s">
        <v>39</v>
      </c>
      <c r="L8" s="32" t="s">
        <v>40</v>
      </c>
      <c r="M8" s="31">
        <v>4</v>
      </c>
      <c r="N8" s="31">
        <v>1</v>
      </c>
      <c r="O8" s="32">
        <v>120</v>
      </c>
      <c r="P8" s="31">
        <v>1600</v>
      </c>
      <c r="Q8" s="42">
        <v>49600</v>
      </c>
      <c r="R8" s="31">
        <v>3100</v>
      </c>
      <c r="S8" s="31">
        <v>9920</v>
      </c>
      <c r="T8" s="41">
        <v>62620</v>
      </c>
    </row>
    <row r="9" s="1" customFormat="1" ht="27" customHeight="1" spans="1:20">
      <c r="A9" s="7" t="s">
        <v>41</v>
      </c>
      <c r="B9" s="14"/>
      <c r="C9" s="19" t="s">
        <v>27</v>
      </c>
      <c r="D9" s="7" t="s">
        <v>42</v>
      </c>
      <c r="E9" s="17">
        <v>30</v>
      </c>
      <c r="F9" s="17">
        <v>27</v>
      </c>
      <c r="G9" s="17">
        <v>14</v>
      </c>
      <c r="H9" s="18">
        <v>1</v>
      </c>
      <c r="I9" s="18">
        <v>26</v>
      </c>
      <c r="J9" s="31" t="s">
        <v>43</v>
      </c>
      <c r="K9" s="32" t="s">
        <v>44</v>
      </c>
      <c r="L9" s="32" t="s">
        <v>45</v>
      </c>
      <c r="M9" s="31">
        <v>5</v>
      </c>
      <c r="N9" s="31">
        <v>1</v>
      </c>
      <c r="O9" s="31">
        <v>56</v>
      </c>
      <c r="P9" s="31">
        <v>1200</v>
      </c>
      <c r="Q9" s="43">
        <v>32400</v>
      </c>
      <c r="R9" s="31">
        <v>0</v>
      </c>
      <c r="S9" s="31">
        <v>6480</v>
      </c>
      <c r="T9" s="41">
        <v>38880</v>
      </c>
    </row>
    <row r="10" s="1" customFormat="1" ht="27" customHeight="1" spans="1:20">
      <c r="A10" s="7" t="s">
        <v>46</v>
      </c>
      <c r="B10" s="14"/>
      <c r="C10" s="19" t="s">
        <v>27</v>
      </c>
      <c r="D10" s="7" t="s">
        <v>42</v>
      </c>
      <c r="E10" s="17">
        <v>30</v>
      </c>
      <c r="F10" s="17">
        <v>27</v>
      </c>
      <c r="G10" s="17">
        <v>8</v>
      </c>
      <c r="H10" s="18">
        <v>0</v>
      </c>
      <c r="I10" s="18">
        <v>27</v>
      </c>
      <c r="J10" s="31" t="s">
        <v>43</v>
      </c>
      <c r="K10" s="32" t="s">
        <v>44</v>
      </c>
      <c r="L10" s="32" t="s">
        <v>45</v>
      </c>
      <c r="M10" s="31">
        <v>6</v>
      </c>
      <c r="N10" s="31">
        <v>1</v>
      </c>
      <c r="O10" s="31">
        <v>56</v>
      </c>
      <c r="P10" s="31">
        <v>1200</v>
      </c>
      <c r="Q10" s="43">
        <v>32400</v>
      </c>
      <c r="R10" s="31">
        <v>0</v>
      </c>
      <c r="S10" s="31">
        <v>6480</v>
      </c>
      <c r="T10" s="41">
        <v>38880</v>
      </c>
    </row>
    <row r="11" s="1" customFormat="1" ht="27" customHeight="1" spans="1:20">
      <c r="A11" s="7" t="s">
        <v>47</v>
      </c>
      <c r="B11" s="14"/>
      <c r="C11" s="19" t="s">
        <v>27</v>
      </c>
      <c r="D11" s="7" t="s">
        <v>42</v>
      </c>
      <c r="E11" s="17">
        <v>30</v>
      </c>
      <c r="F11" s="17">
        <v>28</v>
      </c>
      <c r="G11" s="17">
        <v>11</v>
      </c>
      <c r="H11" s="18">
        <v>0</v>
      </c>
      <c r="I11" s="18">
        <v>28</v>
      </c>
      <c r="J11" s="31" t="s">
        <v>43</v>
      </c>
      <c r="K11" s="31" t="s">
        <v>48</v>
      </c>
      <c r="L11" s="32" t="s">
        <v>45</v>
      </c>
      <c r="M11" s="31">
        <v>7</v>
      </c>
      <c r="N11" s="31">
        <v>1</v>
      </c>
      <c r="O11" s="31">
        <v>56</v>
      </c>
      <c r="P11" s="31">
        <v>1200</v>
      </c>
      <c r="Q11" s="43">
        <v>33600</v>
      </c>
      <c r="R11" s="31">
        <v>0</v>
      </c>
      <c r="S11" s="31">
        <v>6720</v>
      </c>
      <c r="T11" s="41">
        <v>40320</v>
      </c>
    </row>
    <row r="12" s="1" customFormat="1" ht="27" customHeight="1" spans="1:20">
      <c r="A12" s="7" t="s">
        <v>49</v>
      </c>
      <c r="B12" s="14"/>
      <c r="C12" s="19" t="s">
        <v>27</v>
      </c>
      <c r="D12" s="7" t="s">
        <v>42</v>
      </c>
      <c r="E12" s="17">
        <v>30</v>
      </c>
      <c r="F12" s="20">
        <v>23</v>
      </c>
      <c r="G12" s="21">
        <v>7</v>
      </c>
      <c r="H12" s="22">
        <v>0</v>
      </c>
      <c r="I12" s="22">
        <v>23</v>
      </c>
      <c r="J12" s="31" t="s">
        <v>43</v>
      </c>
      <c r="K12" s="32" t="s">
        <v>50</v>
      </c>
      <c r="L12" s="32" t="s">
        <v>45</v>
      </c>
      <c r="M12" s="31">
        <v>8</v>
      </c>
      <c r="N12" s="31">
        <v>1</v>
      </c>
      <c r="O12" s="31">
        <v>56</v>
      </c>
      <c r="P12" s="31">
        <v>1200</v>
      </c>
      <c r="Q12" s="43">
        <v>27600</v>
      </c>
      <c r="R12" s="31">
        <v>0</v>
      </c>
      <c r="S12" s="31">
        <v>5520</v>
      </c>
      <c r="T12" s="41">
        <v>33120</v>
      </c>
    </row>
    <row r="13" s="1" customFormat="1" ht="27" customHeight="1" spans="1:20">
      <c r="A13" s="7" t="s">
        <v>51</v>
      </c>
      <c r="B13" s="14"/>
      <c r="C13" s="19" t="s">
        <v>27</v>
      </c>
      <c r="D13" s="7" t="s">
        <v>42</v>
      </c>
      <c r="E13" s="17">
        <v>30</v>
      </c>
      <c r="F13" s="20">
        <v>25</v>
      </c>
      <c r="G13" s="21">
        <v>7</v>
      </c>
      <c r="H13" s="22">
        <v>0</v>
      </c>
      <c r="I13" s="22">
        <v>25</v>
      </c>
      <c r="J13" s="31" t="s">
        <v>43</v>
      </c>
      <c r="K13" s="32" t="s">
        <v>52</v>
      </c>
      <c r="L13" s="32" t="s">
        <v>53</v>
      </c>
      <c r="M13" s="31">
        <v>9</v>
      </c>
      <c r="N13" s="31">
        <v>1</v>
      </c>
      <c r="O13" s="33">
        <v>56</v>
      </c>
      <c r="P13" s="31">
        <v>1200</v>
      </c>
      <c r="Q13" s="43">
        <v>30000</v>
      </c>
      <c r="R13" s="31">
        <v>0</v>
      </c>
      <c r="S13" s="31">
        <v>6000</v>
      </c>
      <c r="T13" s="41">
        <v>36000</v>
      </c>
    </row>
    <row r="14" s="1" customFormat="1" ht="27" customHeight="1" spans="1:20">
      <c r="A14" s="7" t="s">
        <v>54</v>
      </c>
      <c r="B14" s="14"/>
      <c r="C14" s="19" t="s">
        <v>27</v>
      </c>
      <c r="D14" s="7" t="s">
        <v>42</v>
      </c>
      <c r="E14" s="17">
        <v>30</v>
      </c>
      <c r="F14" s="20">
        <v>19</v>
      </c>
      <c r="G14" s="21">
        <v>10</v>
      </c>
      <c r="H14" s="22">
        <v>0</v>
      </c>
      <c r="I14" s="22">
        <v>19</v>
      </c>
      <c r="J14" s="31" t="s">
        <v>43</v>
      </c>
      <c r="K14" s="32" t="s">
        <v>55</v>
      </c>
      <c r="L14" s="32" t="s">
        <v>45</v>
      </c>
      <c r="M14" s="31">
        <v>10</v>
      </c>
      <c r="N14" s="31">
        <v>1</v>
      </c>
      <c r="O14" s="31">
        <v>56</v>
      </c>
      <c r="P14" s="31">
        <v>1200</v>
      </c>
      <c r="Q14" s="43">
        <v>22800</v>
      </c>
      <c r="R14" s="31">
        <v>0</v>
      </c>
      <c r="S14" s="31">
        <v>4560</v>
      </c>
      <c r="T14" s="41">
        <v>27360</v>
      </c>
    </row>
    <row r="15" s="1" customFormat="1" ht="27" customHeight="1" spans="1:20">
      <c r="A15" s="7" t="s">
        <v>56</v>
      </c>
      <c r="B15" s="14"/>
      <c r="C15" s="15" t="s">
        <v>27</v>
      </c>
      <c r="D15" s="16" t="s">
        <v>42</v>
      </c>
      <c r="E15" s="17">
        <v>30</v>
      </c>
      <c r="F15" s="20">
        <v>29</v>
      </c>
      <c r="G15" s="21">
        <v>13</v>
      </c>
      <c r="H15" s="22">
        <v>0</v>
      </c>
      <c r="I15" s="22">
        <v>29</v>
      </c>
      <c r="J15" s="31" t="s">
        <v>43</v>
      </c>
      <c r="K15" s="30" t="s">
        <v>57</v>
      </c>
      <c r="L15" s="30" t="s">
        <v>58</v>
      </c>
      <c r="M15" s="29">
        <v>11</v>
      </c>
      <c r="N15" s="29">
        <v>1</v>
      </c>
      <c r="O15" s="29">
        <v>56</v>
      </c>
      <c r="P15" s="29">
        <v>1200</v>
      </c>
      <c r="Q15" s="43">
        <v>34800</v>
      </c>
      <c r="R15" s="31">
        <v>0</v>
      </c>
      <c r="S15" s="31">
        <v>6960</v>
      </c>
      <c r="T15" s="41">
        <v>41760</v>
      </c>
    </row>
    <row r="16" s="1" customFormat="1" ht="27" customHeight="1" spans="1:20">
      <c r="A16" s="7" t="s">
        <v>59</v>
      </c>
      <c r="B16" s="14"/>
      <c r="C16" s="19" t="s">
        <v>27</v>
      </c>
      <c r="D16" s="16" t="s">
        <v>42</v>
      </c>
      <c r="E16" s="17">
        <v>30</v>
      </c>
      <c r="F16" s="20">
        <v>24</v>
      </c>
      <c r="G16" s="21">
        <v>12</v>
      </c>
      <c r="H16" s="22">
        <v>0</v>
      </c>
      <c r="I16" s="22">
        <v>24</v>
      </c>
      <c r="J16" s="31" t="s">
        <v>43</v>
      </c>
      <c r="K16" s="32" t="s">
        <v>60</v>
      </c>
      <c r="L16" s="32" t="s">
        <v>58</v>
      </c>
      <c r="M16" s="31">
        <v>12</v>
      </c>
      <c r="N16" s="31">
        <v>1</v>
      </c>
      <c r="O16" s="31">
        <v>56</v>
      </c>
      <c r="P16" s="31">
        <v>1200</v>
      </c>
      <c r="Q16" s="43">
        <v>28800</v>
      </c>
      <c r="R16" s="31">
        <v>0</v>
      </c>
      <c r="S16" s="31">
        <v>5760</v>
      </c>
      <c r="T16" s="41">
        <v>34560</v>
      </c>
    </row>
    <row r="17" s="1" customFormat="1" ht="27" customHeight="1" spans="1:20">
      <c r="A17" s="7" t="s">
        <v>61</v>
      </c>
      <c r="B17" s="14"/>
      <c r="C17" s="15" t="s">
        <v>27</v>
      </c>
      <c r="D17" s="16" t="s">
        <v>28</v>
      </c>
      <c r="E17" s="20">
        <v>45</v>
      </c>
      <c r="F17" s="20">
        <v>37</v>
      </c>
      <c r="G17" s="21">
        <v>19</v>
      </c>
      <c r="H17" s="22">
        <v>3</v>
      </c>
      <c r="I17" s="22">
        <v>34</v>
      </c>
      <c r="J17" s="29" t="s">
        <v>62</v>
      </c>
      <c r="K17" s="30" t="s">
        <v>63</v>
      </c>
      <c r="L17" s="30" t="s">
        <v>64</v>
      </c>
      <c r="M17" s="29">
        <v>13</v>
      </c>
      <c r="N17" s="29">
        <v>1</v>
      </c>
      <c r="O17" s="30">
        <v>120</v>
      </c>
      <c r="P17" s="29">
        <v>1600</v>
      </c>
      <c r="Q17" s="43">
        <f>P17*F17</f>
        <v>59200</v>
      </c>
      <c r="R17" s="29">
        <v>3700</v>
      </c>
      <c r="S17" s="29">
        <v>0</v>
      </c>
      <c r="T17" s="41">
        <f>S17+R17+Q17</f>
        <v>62900</v>
      </c>
    </row>
    <row r="18" s="1" customFormat="1" ht="27" customHeight="1" spans="1:20">
      <c r="A18" s="7" t="s">
        <v>65</v>
      </c>
      <c r="B18" s="14"/>
      <c r="C18" s="19" t="s">
        <v>27</v>
      </c>
      <c r="D18" s="7" t="s">
        <v>42</v>
      </c>
      <c r="E18" s="17">
        <v>30</v>
      </c>
      <c r="F18" s="20">
        <v>28</v>
      </c>
      <c r="G18" s="21">
        <v>10</v>
      </c>
      <c r="H18" s="22">
        <v>2</v>
      </c>
      <c r="I18" s="22">
        <v>26</v>
      </c>
      <c r="J18" s="31" t="s">
        <v>43</v>
      </c>
      <c r="K18" s="31" t="s">
        <v>66</v>
      </c>
      <c r="L18" s="32" t="s">
        <v>67</v>
      </c>
      <c r="M18" s="31">
        <v>14</v>
      </c>
      <c r="N18" s="31">
        <v>1</v>
      </c>
      <c r="O18" s="31">
        <v>56</v>
      </c>
      <c r="P18" s="31">
        <v>1200</v>
      </c>
      <c r="Q18" s="43">
        <v>33600</v>
      </c>
      <c r="R18" s="31">
        <v>0</v>
      </c>
      <c r="S18" s="31">
        <v>6720</v>
      </c>
      <c r="T18" s="41">
        <v>40320</v>
      </c>
    </row>
    <row r="19" s="1" customFormat="1" ht="27" customHeight="1" spans="1:20">
      <c r="A19" s="7" t="s">
        <v>68</v>
      </c>
      <c r="B19" s="14"/>
      <c r="C19" s="19" t="s">
        <v>27</v>
      </c>
      <c r="D19" s="7" t="s">
        <v>42</v>
      </c>
      <c r="E19" s="17">
        <v>30</v>
      </c>
      <c r="F19" s="20">
        <v>24</v>
      </c>
      <c r="G19" s="21">
        <v>14</v>
      </c>
      <c r="H19" s="22">
        <v>2</v>
      </c>
      <c r="I19" s="22">
        <v>22</v>
      </c>
      <c r="J19" s="31" t="s">
        <v>43</v>
      </c>
      <c r="K19" s="32" t="s">
        <v>69</v>
      </c>
      <c r="L19" s="32" t="s">
        <v>67</v>
      </c>
      <c r="M19" s="31">
        <v>15</v>
      </c>
      <c r="N19" s="31">
        <v>1</v>
      </c>
      <c r="O19" s="31">
        <v>56</v>
      </c>
      <c r="P19" s="31">
        <v>1200</v>
      </c>
      <c r="Q19" s="43">
        <v>28800</v>
      </c>
      <c r="R19" s="31">
        <v>0</v>
      </c>
      <c r="S19" s="31">
        <v>5760</v>
      </c>
      <c r="T19" s="41">
        <v>34560</v>
      </c>
    </row>
    <row r="20" s="1" customFormat="1" ht="27" customHeight="1" spans="1:20">
      <c r="A20" s="7" t="s">
        <v>70</v>
      </c>
      <c r="B20" s="14"/>
      <c r="C20" s="19" t="s">
        <v>27</v>
      </c>
      <c r="D20" s="7" t="s">
        <v>42</v>
      </c>
      <c r="E20" s="20">
        <v>30</v>
      </c>
      <c r="F20" s="20">
        <v>20</v>
      </c>
      <c r="G20" s="21">
        <v>4</v>
      </c>
      <c r="H20" s="22">
        <v>0</v>
      </c>
      <c r="I20" s="22">
        <v>19</v>
      </c>
      <c r="J20" s="32" t="s">
        <v>71</v>
      </c>
      <c r="K20" s="32" t="s">
        <v>72</v>
      </c>
      <c r="L20" s="32" t="s">
        <v>73</v>
      </c>
      <c r="M20" s="31">
        <v>16</v>
      </c>
      <c r="N20" s="31">
        <v>1</v>
      </c>
      <c r="O20" s="31">
        <v>56</v>
      </c>
      <c r="P20" s="31">
        <v>1200</v>
      </c>
      <c r="Q20" s="31">
        <v>24000</v>
      </c>
      <c r="R20" s="42">
        <v>0</v>
      </c>
      <c r="S20" s="31">
        <v>4800</v>
      </c>
      <c r="T20" s="43">
        <v>28800</v>
      </c>
    </row>
    <row r="21" s="1" customFormat="1" ht="27" customHeight="1" spans="1:20">
      <c r="A21" s="7" t="s">
        <v>74</v>
      </c>
      <c r="B21" s="14"/>
      <c r="C21" s="19" t="s">
        <v>27</v>
      </c>
      <c r="D21" s="7" t="s">
        <v>42</v>
      </c>
      <c r="E21" s="20">
        <v>30</v>
      </c>
      <c r="F21" s="20">
        <v>26</v>
      </c>
      <c r="G21" s="21">
        <v>12</v>
      </c>
      <c r="H21" s="22">
        <v>0</v>
      </c>
      <c r="I21" s="22">
        <v>26</v>
      </c>
      <c r="J21" s="32" t="s">
        <v>71</v>
      </c>
      <c r="K21" s="32" t="s">
        <v>75</v>
      </c>
      <c r="L21" s="32" t="s">
        <v>76</v>
      </c>
      <c r="M21" s="31">
        <v>17</v>
      </c>
      <c r="N21" s="31">
        <v>1</v>
      </c>
      <c r="O21" s="31">
        <v>56</v>
      </c>
      <c r="P21" s="31">
        <v>1200</v>
      </c>
      <c r="Q21" s="31">
        <v>31200</v>
      </c>
      <c r="R21" s="42">
        <v>0</v>
      </c>
      <c r="S21" s="31">
        <v>6240</v>
      </c>
      <c r="T21" s="43">
        <v>37440</v>
      </c>
    </row>
    <row r="22" s="1" customFormat="1" ht="28" customHeight="1" spans="1:20">
      <c r="A22" s="7" t="s">
        <v>77</v>
      </c>
      <c r="B22" s="23" t="s">
        <v>78</v>
      </c>
      <c r="C22" s="24"/>
      <c r="D22" s="25"/>
      <c r="E22" s="26">
        <f t="shared" ref="E22:I22" si="0">SUM(E6:E21)</f>
        <v>535</v>
      </c>
      <c r="F22" s="26">
        <f t="shared" si="0"/>
        <v>440</v>
      </c>
      <c r="G22" s="26">
        <f t="shared" si="0"/>
        <v>184</v>
      </c>
      <c r="H22" s="26">
        <f t="shared" si="0"/>
        <v>18</v>
      </c>
      <c r="I22" s="26">
        <f t="shared" si="0"/>
        <v>421</v>
      </c>
      <c r="J22" s="34"/>
      <c r="K22" s="34"/>
      <c r="L22" s="34"/>
      <c r="M22" s="34" t="s">
        <v>79</v>
      </c>
      <c r="N22" s="34" t="s">
        <v>80</v>
      </c>
      <c r="O22" s="34"/>
      <c r="P22" s="34"/>
      <c r="Q22" s="34">
        <f t="shared" ref="N22:T22" si="1">SUM(Q6:Q21)</f>
        <v>584000</v>
      </c>
      <c r="R22" s="34">
        <f t="shared" si="1"/>
        <v>14000</v>
      </c>
      <c r="S22" s="34">
        <f t="shared" si="1"/>
        <v>92800</v>
      </c>
      <c r="T22" s="34">
        <f t="shared" si="1"/>
        <v>690800</v>
      </c>
    </row>
    <row r="23" s="1" customFormat="1" ht="40" customHeight="1" spans="1:20">
      <c r="A23" s="7" t="s">
        <v>81</v>
      </c>
      <c r="B23" s="27" t="s">
        <v>82</v>
      </c>
      <c r="C23" s="27"/>
      <c r="D23" s="27"/>
      <c r="E23" s="27">
        <v>535</v>
      </c>
      <c r="F23" s="27">
        <v>440</v>
      </c>
      <c r="G23" s="27">
        <v>184</v>
      </c>
      <c r="H23" s="27">
        <v>18</v>
      </c>
      <c r="I23" s="27">
        <v>421</v>
      </c>
      <c r="J23" s="27"/>
      <c r="K23" s="27"/>
      <c r="L23" s="27"/>
      <c r="M23" s="34" t="s">
        <v>79</v>
      </c>
      <c r="N23" s="34" t="s">
        <v>80</v>
      </c>
      <c r="O23" s="27"/>
      <c r="P23" s="27"/>
      <c r="Q23" s="27">
        <f t="shared" ref="Q23:T23" si="2">SUM(Q22:Q22)</f>
        <v>584000</v>
      </c>
      <c r="R23" s="27">
        <f t="shared" si="2"/>
        <v>14000</v>
      </c>
      <c r="S23" s="27">
        <f t="shared" si="2"/>
        <v>92800</v>
      </c>
      <c r="T23" s="44">
        <f t="shared" si="2"/>
        <v>690800</v>
      </c>
    </row>
  </sheetData>
  <mergeCells count="25">
    <mergeCell ref="A1:T1"/>
    <mergeCell ref="A2:E2"/>
    <mergeCell ref="L2:Q2"/>
    <mergeCell ref="E3:T3"/>
    <mergeCell ref="G4:I4"/>
    <mergeCell ref="B22:D22"/>
    <mergeCell ref="B23:D23"/>
    <mergeCell ref="A3:A5"/>
    <mergeCell ref="B3:B5"/>
    <mergeCell ref="B6:B21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629861111111111" right="0.156944444444444" top="0.472222222222222" bottom="0.60625" header="0.5" footer="0.5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2022（就）第11批培训补贴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Lala</cp:lastModifiedBy>
  <dcterms:created xsi:type="dcterms:W3CDTF">2021-05-18T01:25:00Z</dcterms:created>
  <dcterms:modified xsi:type="dcterms:W3CDTF">2022-12-12T09:21:58Z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BFA8A5A7BABA444783F042F9FF91E727</vt:lpwstr>
  </property>
</Properties>
</file>