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一批" sheetId="2" r:id="rId1"/>
  </sheets>
  <calcPr calcId="144525"/>
</workbook>
</file>

<file path=xl/sharedStrings.xml><?xml version="1.0" encoding="utf-8"?>
<sst xmlns="http://schemas.openxmlformats.org/spreadsheetml/2006/main" count="246" uniqueCount="121">
  <si>
    <t>文山市2022年就业困难人员灵活就业社会保险补贴花名册（第一批）</t>
  </si>
  <si>
    <t>填报单位：文山市公共就业和人才服务中心                                                                                                                                                  单位：元</t>
  </si>
  <si>
    <t>序号</t>
  </si>
  <si>
    <t>姓 名</t>
  </si>
  <si>
    <t>性别</t>
  </si>
  <si>
    <t>民族</t>
  </si>
  <si>
    <t>学历</t>
  </si>
  <si>
    <t>身份证号码</t>
  </si>
  <si>
    <t>人员类别</t>
  </si>
  <si>
    <t>就业创业证编号</t>
  </si>
  <si>
    <t>养老保险</t>
  </si>
  <si>
    <t>医疗保险</t>
  </si>
  <si>
    <t>失业保险</t>
  </si>
  <si>
    <t>补贴合计</t>
  </si>
  <si>
    <t>补贴期限</t>
  </si>
  <si>
    <t>实际缴费</t>
  </si>
  <si>
    <t>补贴金额</t>
  </si>
  <si>
    <t>实际  缴费</t>
  </si>
  <si>
    <t>何其斌</t>
  </si>
  <si>
    <t>男</t>
  </si>
  <si>
    <t>汉</t>
  </si>
  <si>
    <t>初中</t>
  </si>
  <si>
    <t>532625********211X</t>
  </si>
  <si>
    <t>4050人员</t>
  </si>
  <si>
    <t>5326210017024742</t>
  </si>
  <si>
    <t>12个月</t>
  </si>
  <si>
    <t>王兴萍</t>
  </si>
  <si>
    <t>女</t>
  </si>
  <si>
    <t>壮</t>
  </si>
  <si>
    <t>532623********0923</t>
  </si>
  <si>
    <t>5326010021004477</t>
  </si>
  <si>
    <t>李万聪</t>
  </si>
  <si>
    <t>532625********232X</t>
  </si>
  <si>
    <t>5326010021004367</t>
  </si>
  <si>
    <t>张克琼</t>
  </si>
  <si>
    <t>高中</t>
  </si>
  <si>
    <t>532623********1129</t>
  </si>
  <si>
    <t>5326210016014846</t>
  </si>
  <si>
    <t>4个月</t>
  </si>
  <si>
    <t>罗祥</t>
  </si>
  <si>
    <t>专科</t>
  </si>
  <si>
    <t>532621********4318</t>
  </si>
  <si>
    <t>5326990022001730</t>
  </si>
  <si>
    <t>叶永林</t>
  </si>
  <si>
    <t>小学</t>
  </si>
  <si>
    <t>532621********0096</t>
  </si>
  <si>
    <t>5326990021000126</t>
  </si>
  <si>
    <t>王俊芬</t>
  </si>
  <si>
    <t>彝</t>
  </si>
  <si>
    <t>532623********2121</t>
  </si>
  <si>
    <t>5326210015011072</t>
  </si>
  <si>
    <t>雷思毕</t>
  </si>
  <si>
    <t>中专</t>
  </si>
  <si>
    <t>532623********1522</t>
  </si>
  <si>
    <t>5326010022002397</t>
  </si>
  <si>
    <t>5个月</t>
  </si>
  <si>
    <t>蔡坤香</t>
  </si>
  <si>
    <t>532627********1924</t>
  </si>
  <si>
    <t>5326210012003880</t>
  </si>
  <si>
    <t>王风媛</t>
  </si>
  <si>
    <t>532621********1927</t>
  </si>
  <si>
    <t>5326990012002491</t>
  </si>
  <si>
    <t>王金明</t>
  </si>
  <si>
    <t>532621********6011</t>
  </si>
  <si>
    <t>532610012002679</t>
  </si>
  <si>
    <t>8个月</t>
  </si>
  <si>
    <t>林泽琼</t>
  </si>
  <si>
    <t>532621********0044</t>
  </si>
  <si>
    <t>5326990017018399</t>
  </si>
  <si>
    <t>高菊</t>
  </si>
  <si>
    <t>532621********1966</t>
  </si>
  <si>
    <t>5326010021004110</t>
  </si>
  <si>
    <t>杨文华</t>
  </si>
  <si>
    <t>532428********1168</t>
  </si>
  <si>
    <t>5326210015011747</t>
  </si>
  <si>
    <t>卢珍</t>
  </si>
  <si>
    <t>532621********2727</t>
  </si>
  <si>
    <t>5326010022002462</t>
  </si>
  <si>
    <t>左永仙</t>
  </si>
  <si>
    <t>532621********7024</t>
  </si>
  <si>
    <t>5326990022001026</t>
  </si>
  <si>
    <t>7个月</t>
  </si>
  <si>
    <t>何萍</t>
  </si>
  <si>
    <t>533224********0024</t>
  </si>
  <si>
    <t>5326010022002547</t>
  </si>
  <si>
    <t>李绍英</t>
  </si>
  <si>
    <t>532621********0024</t>
  </si>
  <si>
    <t>5326210014010677</t>
  </si>
  <si>
    <t>11个月</t>
  </si>
  <si>
    <t>廖映兰</t>
  </si>
  <si>
    <t>532621********0026</t>
  </si>
  <si>
    <t>5326210012002642</t>
  </si>
  <si>
    <t>黄丽</t>
  </si>
  <si>
    <t>532621********0022</t>
  </si>
  <si>
    <t>5326990019025035</t>
  </si>
  <si>
    <t>10个月</t>
  </si>
  <si>
    <t>杨梁梅</t>
  </si>
  <si>
    <t>532621********0020</t>
  </si>
  <si>
    <t>5326990020000677</t>
  </si>
  <si>
    <t>赵清友</t>
  </si>
  <si>
    <t>532621********0048</t>
  </si>
  <si>
    <t>5326990012001453</t>
  </si>
  <si>
    <t>王思清</t>
  </si>
  <si>
    <t>532621********0015</t>
  </si>
  <si>
    <t>5326010019003376</t>
  </si>
  <si>
    <t>张华琼</t>
  </si>
  <si>
    <t>532624********1925</t>
  </si>
  <si>
    <t>5326010022002608</t>
  </si>
  <si>
    <t>吴建</t>
  </si>
  <si>
    <t>510322********8668</t>
  </si>
  <si>
    <t>5326010022002668</t>
  </si>
  <si>
    <t>张红</t>
  </si>
  <si>
    <t>532628********0081</t>
  </si>
  <si>
    <t>5326280017015214</t>
  </si>
  <si>
    <t>尹谦</t>
  </si>
  <si>
    <t>532621********0033</t>
  </si>
  <si>
    <t>5326990019024252</t>
  </si>
  <si>
    <t>韦春贵</t>
  </si>
  <si>
    <t>532622********0516</t>
  </si>
  <si>
    <t>5326210013006964</t>
  </si>
  <si>
    <t>合计：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</si>
</sst>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left" vertical="center"/>
    </xf>
    <xf numFmtId="0" fontId="1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workbookViewId="0">
      <pane ySplit="4" topLeftCell="A5" activePane="bottomLeft" state="frozen"/>
      <selection/>
      <selection pane="bottomLeft" activeCell="A5" sqref="A5:A32"/>
    </sheetView>
  </sheetViews>
  <sheetFormatPr defaultColWidth="9" defaultRowHeight="13.5"/>
  <cols>
    <col min="1" max="1" width="3.875" style="6" customWidth="1"/>
    <col min="2" max="2" width="7.5" style="7" customWidth="1"/>
    <col min="3" max="3" width="3.75" style="7" customWidth="1"/>
    <col min="4" max="4" width="3.5" style="7" customWidth="1"/>
    <col min="5" max="5" width="4.75" style="7" customWidth="1"/>
    <col min="6" max="6" width="20" style="8" customWidth="1"/>
    <col min="7" max="7" width="9.25" style="7" customWidth="1"/>
    <col min="8" max="8" width="17.125" style="7" customWidth="1"/>
    <col min="9" max="9" width="9.25" style="9"/>
    <col min="10" max="10" width="9.875" style="9" customWidth="1"/>
    <col min="11" max="11" width="9.125" style="9" customWidth="1"/>
    <col min="12" max="12" width="8.5" style="9" customWidth="1"/>
    <col min="13" max="14" width="3.375" style="7" customWidth="1"/>
    <col min="15" max="15" width="9.375" style="9" customWidth="1"/>
    <col min="16" max="16" width="7.25" style="7" customWidth="1"/>
    <col min="17" max="16380" width="9" style="7"/>
  </cols>
  <sheetData>
    <row r="1" ht="27" spans="1:16">
      <c r="A1" s="10" t="s">
        <v>0</v>
      </c>
      <c r="B1" s="10"/>
      <c r="C1" s="10"/>
      <c r="D1" s="10"/>
      <c r="E1" s="10"/>
      <c r="F1" s="11"/>
      <c r="G1" s="10"/>
      <c r="H1" s="10"/>
      <c r="I1" s="26"/>
      <c r="J1" s="26"/>
      <c r="K1" s="26"/>
      <c r="L1" s="26"/>
      <c r="M1" s="10"/>
      <c r="N1" s="10"/>
      <c r="O1" s="26"/>
      <c r="P1" s="10"/>
    </row>
    <row r="2" s="1" customFormat="1" ht="26" customHeight="1" spans="1:16">
      <c r="A2" s="12" t="s">
        <v>1</v>
      </c>
      <c r="B2" s="12"/>
      <c r="C2" s="12"/>
      <c r="D2" s="12"/>
      <c r="E2" s="12"/>
      <c r="F2" s="12"/>
      <c r="G2" s="12"/>
      <c r="H2" s="12"/>
      <c r="I2" s="27"/>
      <c r="J2" s="27"/>
      <c r="K2" s="27"/>
      <c r="L2" s="27"/>
      <c r="M2" s="12"/>
      <c r="N2" s="12"/>
      <c r="O2" s="27"/>
      <c r="P2" s="12"/>
    </row>
    <row r="3" ht="33" customHeight="1" spans="1:16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5" t="s">
        <v>7</v>
      </c>
      <c r="G3" s="13" t="s">
        <v>8</v>
      </c>
      <c r="H3" s="13" t="s">
        <v>9</v>
      </c>
      <c r="I3" s="28" t="s">
        <v>10</v>
      </c>
      <c r="J3" s="28"/>
      <c r="K3" s="28" t="s">
        <v>11</v>
      </c>
      <c r="L3" s="28"/>
      <c r="M3" s="29" t="s">
        <v>12</v>
      </c>
      <c r="N3" s="29"/>
      <c r="O3" s="30" t="s">
        <v>13</v>
      </c>
      <c r="P3" s="13" t="s">
        <v>14</v>
      </c>
    </row>
    <row r="4" s="2" customFormat="1" ht="58" customHeight="1" spans="1:16">
      <c r="A4" s="13"/>
      <c r="B4" s="14"/>
      <c r="C4" s="13"/>
      <c r="D4" s="13"/>
      <c r="E4" s="13"/>
      <c r="F4" s="15"/>
      <c r="G4" s="13"/>
      <c r="H4" s="13"/>
      <c r="I4" s="30" t="s">
        <v>15</v>
      </c>
      <c r="J4" s="30" t="s">
        <v>16</v>
      </c>
      <c r="K4" s="30" t="s">
        <v>17</v>
      </c>
      <c r="L4" s="30" t="s">
        <v>16</v>
      </c>
      <c r="M4" s="29" t="s">
        <v>15</v>
      </c>
      <c r="N4" s="29" t="s">
        <v>16</v>
      </c>
      <c r="O4" s="30"/>
      <c r="P4" s="13"/>
    </row>
    <row r="5" s="3" customFormat="1" ht="30" customHeight="1" spans="1:16">
      <c r="A5" s="16">
        <v>1</v>
      </c>
      <c r="B5" s="16" t="s">
        <v>18</v>
      </c>
      <c r="C5" s="16" t="s">
        <v>19</v>
      </c>
      <c r="D5" s="16" t="s">
        <v>20</v>
      </c>
      <c r="E5" s="16" t="s">
        <v>21</v>
      </c>
      <c r="F5" s="17" t="s">
        <v>22</v>
      </c>
      <c r="G5" s="18" t="s">
        <v>23</v>
      </c>
      <c r="H5" s="34" t="s">
        <v>24</v>
      </c>
      <c r="I5" s="31">
        <v>15892.8</v>
      </c>
      <c r="J5" s="31">
        <v>10595.2</v>
      </c>
      <c r="K5" s="31">
        <v>320</v>
      </c>
      <c r="L5" s="31">
        <v>213.33</v>
      </c>
      <c r="M5" s="18"/>
      <c r="N5" s="18"/>
      <c r="O5" s="31">
        <f>J5+L5+N5</f>
        <v>10808.53</v>
      </c>
      <c r="P5" s="18" t="s">
        <v>25</v>
      </c>
    </row>
    <row r="6" s="4" customFormat="1" ht="30" customHeight="1" spans="1:16">
      <c r="A6" s="16">
        <v>2</v>
      </c>
      <c r="B6" s="16" t="s">
        <v>26</v>
      </c>
      <c r="C6" s="16" t="s">
        <v>27</v>
      </c>
      <c r="D6" s="16" t="s">
        <v>28</v>
      </c>
      <c r="E6" s="16" t="s">
        <v>21</v>
      </c>
      <c r="F6" s="17" t="s">
        <v>29</v>
      </c>
      <c r="G6" s="18" t="s">
        <v>23</v>
      </c>
      <c r="H6" s="34" t="s">
        <v>30</v>
      </c>
      <c r="I6" s="31">
        <v>9535.2</v>
      </c>
      <c r="J6" s="31">
        <v>6356.8</v>
      </c>
      <c r="K6" s="31">
        <v>320</v>
      </c>
      <c r="L6" s="31">
        <v>213.33</v>
      </c>
      <c r="M6" s="18"/>
      <c r="N6" s="18"/>
      <c r="O6" s="31">
        <f t="shared" ref="O6:O33" si="0">J6+L6+N6</f>
        <v>6570.13</v>
      </c>
      <c r="P6" s="18" t="s">
        <v>25</v>
      </c>
    </row>
    <row r="7" s="4" customFormat="1" ht="30" customHeight="1" spans="1:16">
      <c r="A7" s="16">
        <v>3</v>
      </c>
      <c r="B7" s="16" t="s">
        <v>31</v>
      </c>
      <c r="C7" s="16" t="s">
        <v>27</v>
      </c>
      <c r="D7" s="16" t="s">
        <v>20</v>
      </c>
      <c r="E7" s="16" t="s">
        <v>21</v>
      </c>
      <c r="F7" s="17" t="s">
        <v>32</v>
      </c>
      <c r="G7" s="18" t="s">
        <v>23</v>
      </c>
      <c r="H7" s="34" t="s">
        <v>33</v>
      </c>
      <c r="I7" s="31">
        <v>15892.8</v>
      </c>
      <c r="J7" s="31">
        <v>10595.2</v>
      </c>
      <c r="K7" s="31">
        <v>320</v>
      </c>
      <c r="L7" s="31">
        <v>213.33</v>
      </c>
      <c r="M7" s="18"/>
      <c r="N7" s="18"/>
      <c r="O7" s="31">
        <f t="shared" si="0"/>
        <v>10808.53</v>
      </c>
      <c r="P7" s="18" t="s">
        <v>25</v>
      </c>
    </row>
    <row r="8" s="4" customFormat="1" ht="30" customHeight="1" spans="1:16">
      <c r="A8" s="16">
        <v>4</v>
      </c>
      <c r="B8" s="16" t="s">
        <v>34</v>
      </c>
      <c r="C8" s="16" t="s">
        <v>27</v>
      </c>
      <c r="D8" s="16" t="s">
        <v>20</v>
      </c>
      <c r="E8" s="16" t="s">
        <v>35</v>
      </c>
      <c r="F8" s="17" t="s">
        <v>36</v>
      </c>
      <c r="G8" s="18" t="s">
        <v>23</v>
      </c>
      <c r="H8" s="34" t="s">
        <v>37</v>
      </c>
      <c r="I8" s="31">
        <v>9535.2</v>
      </c>
      <c r="J8" s="31">
        <v>2118.93</v>
      </c>
      <c r="K8" s="31">
        <v>7922</v>
      </c>
      <c r="L8" s="31">
        <v>1760.44</v>
      </c>
      <c r="M8" s="18"/>
      <c r="N8" s="18"/>
      <c r="O8" s="31">
        <f t="shared" si="0"/>
        <v>3879.37</v>
      </c>
      <c r="P8" s="18" t="s">
        <v>38</v>
      </c>
    </row>
    <row r="9" s="4" customFormat="1" ht="30" customHeight="1" spans="1:16">
      <c r="A9" s="16">
        <v>5</v>
      </c>
      <c r="B9" s="16" t="s">
        <v>39</v>
      </c>
      <c r="C9" s="16" t="s">
        <v>19</v>
      </c>
      <c r="D9" s="16" t="s">
        <v>20</v>
      </c>
      <c r="E9" s="16" t="s">
        <v>40</v>
      </c>
      <c r="F9" s="17" t="s">
        <v>41</v>
      </c>
      <c r="G9" s="18" t="s">
        <v>23</v>
      </c>
      <c r="H9" s="34" t="s">
        <v>42</v>
      </c>
      <c r="I9" s="31">
        <v>9535.2</v>
      </c>
      <c r="J9" s="31">
        <v>6356.8</v>
      </c>
      <c r="K9" s="31">
        <v>320</v>
      </c>
      <c r="L9" s="31">
        <v>213.33</v>
      </c>
      <c r="M9" s="18"/>
      <c r="N9" s="18"/>
      <c r="O9" s="31">
        <f t="shared" si="0"/>
        <v>6570.13</v>
      </c>
      <c r="P9" s="18" t="s">
        <v>25</v>
      </c>
    </row>
    <row r="10" s="4" customFormat="1" ht="30" customHeight="1" spans="1:16">
      <c r="A10" s="16">
        <v>6</v>
      </c>
      <c r="B10" s="16" t="s">
        <v>43</v>
      </c>
      <c r="C10" s="16" t="s">
        <v>19</v>
      </c>
      <c r="D10" s="16" t="s">
        <v>20</v>
      </c>
      <c r="E10" s="16" t="s">
        <v>44</v>
      </c>
      <c r="F10" s="17" t="s">
        <v>45</v>
      </c>
      <c r="G10" s="18" t="s">
        <v>23</v>
      </c>
      <c r="H10" s="34" t="s">
        <v>46</v>
      </c>
      <c r="I10" s="31">
        <v>9535.2</v>
      </c>
      <c r="J10" s="31">
        <v>6356.8</v>
      </c>
      <c r="K10" s="31">
        <v>7922</v>
      </c>
      <c r="L10" s="31">
        <v>5281.33</v>
      </c>
      <c r="M10" s="18"/>
      <c r="N10" s="18"/>
      <c r="O10" s="31">
        <f t="shared" si="0"/>
        <v>11638.13</v>
      </c>
      <c r="P10" s="18" t="s">
        <v>25</v>
      </c>
    </row>
    <row r="11" s="4" customFormat="1" ht="30" customHeight="1" spans="1:16">
      <c r="A11" s="16">
        <v>7</v>
      </c>
      <c r="B11" s="16" t="s">
        <v>47</v>
      </c>
      <c r="C11" s="16" t="s">
        <v>27</v>
      </c>
      <c r="D11" s="16" t="s">
        <v>48</v>
      </c>
      <c r="E11" s="16" t="s">
        <v>35</v>
      </c>
      <c r="F11" s="17" t="s">
        <v>49</v>
      </c>
      <c r="G11" s="18" t="s">
        <v>23</v>
      </c>
      <c r="H11" s="34" t="s">
        <v>50</v>
      </c>
      <c r="I11" s="31">
        <v>9535.2</v>
      </c>
      <c r="J11" s="31">
        <v>6356.8</v>
      </c>
      <c r="K11" s="31">
        <v>320</v>
      </c>
      <c r="L11" s="31">
        <v>213.33</v>
      </c>
      <c r="M11" s="18"/>
      <c r="N11" s="18"/>
      <c r="O11" s="31">
        <f t="shared" si="0"/>
        <v>6570.13</v>
      </c>
      <c r="P11" s="18" t="s">
        <v>25</v>
      </c>
    </row>
    <row r="12" s="4" customFormat="1" ht="30" customHeight="1" spans="1:16">
      <c r="A12" s="16">
        <v>8</v>
      </c>
      <c r="B12" s="16" t="s">
        <v>51</v>
      </c>
      <c r="C12" s="16" t="s">
        <v>27</v>
      </c>
      <c r="D12" s="16" t="s">
        <v>20</v>
      </c>
      <c r="E12" s="16" t="s">
        <v>52</v>
      </c>
      <c r="F12" s="17" t="s">
        <v>53</v>
      </c>
      <c r="G12" s="18" t="s">
        <v>23</v>
      </c>
      <c r="H12" s="34" t="s">
        <v>54</v>
      </c>
      <c r="I12" s="31">
        <v>9535.2</v>
      </c>
      <c r="J12" s="31">
        <v>2648.67</v>
      </c>
      <c r="K12" s="31">
        <v>320</v>
      </c>
      <c r="L12" s="31">
        <v>88.89</v>
      </c>
      <c r="M12" s="18"/>
      <c r="N12" s="18"/>
      <c r="O12" s="31">
        <f t="shared" si="0"/>
        <v>2737.56</v>
      </c>
      <c r="P12" s="18" t="s">
        <v>55</v>
      </c>
    </row>
    <row r="13" s="4" customFormat="1" ht="30" customHeight="1" spans="1:16">
      <c r="A13" s="16">
        <v>9</v>
      </c>
      <c r="B13" s="16" t="s">
        <v>56</v>
      </c>
      <c r="C13" s="16" t="s">
        <v>27</v>
      </c>
      <c r="D13" s="16" t="s">
        <v>20</v>
      </c>
      <c r="E13" s="16" t="s">
        <v>21</v>
      </c>
      <c r="F13" s="17" t="s">
        <v>57</v>
      </c>
      <c r="G13" s="18" t="s">
        <v>23</v>
      </c>
      <c r="H13" s="34" t="s">
        <v>58</v>
      </c>
      <c r="I13" s="31">
        <v>23839.2</v>
      </c>
      <c r="J13" s="31">
        <v>6622</v>
      </c>
      <c r="K13" s="31">
        <v>320</v>
      </c>
      <c r="L13" s="31">
        <v>88.89</v>
      </c>
      <c r="M13" s="18"/>
      <c r="N13" s="18"/>
      <c r="O13" s="31">
        <f t="shared" si="0"/>
        <v>6710.89</v>
      </c>
      <c r="P13" s="18" t="s">
        <v>55</v>
      </c>
    </row>
    <row r="14" s="5" customFormat="1" ht="30" customHeight="1" spans="1:16">
      <c r="A14" s="16">
        <v>10</v>
      </c>
      <c r="B14" s="19" t="s">
        <v>59</v>
      </c>
      <c r="C14" s="19" t="s">
        <v>27</v>
      </c>
      <c r="D14" s="19" t="s">
        <v>20</v>
      </c>
      <c r="E14" s="19" t="s">
        <v>21</v>
      </c>
      <c r="F14" s="17" t="s">
        <v>60</v>
      </c>
      <c r="G14" s="20" t="s">
        <v>23</v>
      </c>
      <c r="H14" s="35" t="s">
        <v>61</v>
      </c>
      <c r="I14" s="32">
        <v>23839.2</v>
      </c>
      <c r="J14" s="32">
        <v>15892.8</v>
      </c>
      <c r="K14" s="32">
        <v>7922</v>
      </c>
      <c r="L14" s="32">
        <v>5281.33</v>
      </c>
      <c r="M14" s="20"/>
      <c r="N14" s="20"/>
      <c r="O14" s="31">
        <f t="shared" si="0"/>
        <v>21174.13</v>
      </c>
      <c r="P14" s="20" t="s">
        <v>25</v>
      </c>
    </row>
    <row r="15" s="4" customFormat="1" ht="30" customHeight="1" spans="1:16">
      <c r="A15" s="16">
        <v>11</v>
      </c>
      <c r="B15" s="16" t="s">
        <v>62</v>
      </c>
      <c r="C15" s="16" t="s">
        <v>19</v>
      </c>
      <c r="D15" s="16" t="s">
        <v>28</v>
      </c>
      <c r="E15" s="16" t="s">
        <v>21</v>
      </c>
      <c r="F15" s="17" t="s">
        <v>63</v>
      </c>
      <c r="G15" s="18" t="s">
        <v>23</v>
      </c>
      <c r="H15" s="34" t="s">
        <v>64</v>
      </c>
      <c r="I15" s="31">
        <v>9535.2</v>
      </c>
      <c r="J15" s="31">
        <v>4237.87</v>
      </c>
      <c r="K15" s="31">
        <v>320</v>
      </c>
      <c r="L15" s="31">
        <v>142.22</v>
      </c>
      <c r="M15" s="18"/>
      <c r="N15" s="18"/>
      <c r="O15" s="31">
        <f t="shared" si="0"/>
        <v>4380.09</v>
      </c>
      <c r="P15" s="18" t="s">
        <v>65</v>
      </c>
    </row>
    <row r="16" s="4" customFormat="1" ht="30" customHeight="1" spans="1:16">
      <c r="A16" s="16">
        <v>12</v>
      </c>
      <c r="B16" s="16" t="s">
        <v>66</v>
      </c>
      <c r="C16" s="16" t="s">
        <v>27</v>
      </c>
      <c r="D16" s="16" t="s">
        <v>20</v>
      </c>
      <c r="E16" s="16" t="s">
        <v>21</v>
      </c>
      <c r="F16" s="17" t="s">
        <v>67</v>
      </c>
      <c r="G16" s="20" t="s">
        <v>23</v>
      </c>
      <c r="H16" s="34" t="s">
        <v>68</v>
      </c>
      <c r="I16" s="31">
        <v>9535.2</v>
      </c>
      <c r="J16" s="31">
        <v>6356.8</v>
      </c>
      <c r="K16" s="31">
        <v>320</v>
      </c>
      <c r="L16" s="31">
        <v>213.33</v>
      </c>
      <c r="M16" s="18"/>
      <c r="N16" s="18"/>
      <c r="O16" s="31">
        <f t="shared" si="0"/>
        <v>6570.13</v>
      </c>
      <c r="P16" s="18" t="s">
        <v>25</v>
      </c>
    </row>
    <row r="17" s="4" customFormat="1" ht="30" customHeight="1" spans="1:16">
      <c r="A17" s="16">
        <v>13</v>
      </c>
      <c r="B17" s="16" t="s">
        <v>69</v>
      </c>
      <c r="C17" s="16" t="s">
        <v>27</v>
      </c>
      <c r="D17" s="16" t="s">
        <v>28</v>
      </c>
      <c r="E17" s="16" t="s">
        <v>44</v>
      </c>
      <c r="F17" s="17" t="s">
        <v>70</v>
      </c>
      <c r="G17" s="20" t="s">
        <v>23</v>
      </c>
      <c r="H17" s="34" t="s">
        <v>71</v>
      </c>
      <c r="I17" s="31">
        <v>9535.2</v>
      </c>
      <c r="J17" s="31">
        <v>6356.8</v>
      </c>
      <c r="K17" s="31">
        <v>320</v>
      </c>
      <c r="L17" s="31">
        <v>213.33</v>
      </c>
      <c r="M17" s="18"/>
      <c r="N17" s="18"/>
      <c r="O17" s="31">
        <f t="shared" si="0"/>
        <v>6570.13</v>
      </c>
      <c r="P17" s="18" t="s">
        <v>25</v>
      </c>
    </row>
    <row r="18" s="4" customFormat="1" ht="30" customHeight="1" spans="1:16">
      <c r="A18" s="16">
        <v>14</v>
      </c>
      <c r="B18" s="16" t="s">
        <v>72</v>
      </c>
      <c r="C18" s="16" t="s">
        <v>27</v>
      </c>
      <c r="D18" s="16" t="s">
        <v>20</v>
      </c>
      <c r="E18" s="16" t="s">
        <v>21</v>
      </c>
      <c r="F18" s="17" t="s">
        <v>73</v>
      </c>
      <c r="G18" s="20" t="s">
        <v>23</v>
      </c>
      <c r="H18" s="34" t="s">
        <v>74</v>
      </c>
      <c r="I18" s="31">
        <v>9535.2</v>
      </c>
      <c r="J18" s="31">
        <v>6356.8</v>
      </c>
      <c r="K18" s="31">
        <v>320</v>
      </c>
      <c r="L18" s="31">
        <v>213.33</v>
      </c>
      <c r="M18" s="18"/>
      <c r="N18" s="18"/>
      <c r="O18" s="31">
        <f t="shared" si="0"/>
        <v>6570.13</v>
      </c>
      <c r="P18" s="18" t="s">
        <v>25</v>
      </c>
    </row>
    <row r="19" s="4" customFormat="1" ht="30" customHeight="1" spans="1:16">
      <c r="A19" s="16">
        <v>15</v>
      </c>
      <c r="B19" s="16" t="s">
        <v>75</v>
      </c>
      <c r="C19" s="16" t="s">
        <v>27</v>
      </c>
      <c r="D19" s="16" t="s">
        <v>28</v>
      </c>
      <c r="E19" s="16" t="s">
        <v>21</v>
      </c>
      <c r="F19" s="17" t="s">
        <v>76</v>
      </c>
      <c r="G19" s="18" t="s">
        <v>23</v>
      </c>
      <c r="H19" s="34" t="s">
        <v>77</v>
      </c>
      <c r="I19" s="31">
        <v>9535.2</v>
      </c>
      <c r="J19" s="31">
        <v>2648.67</v>
      </c>
      <c r="K19" s="31">
        <v>320</v>
      </c>
      <c r="L19" s="31">
        <v>88.89</v>
      </c>
      <c r="M19" s="18"/>
      <c r="N19" s="18"/>
      <c r="O19" s="31">
        <f t="shared" si="0"/>
        <v>2737.56</v>
      </c>
      <c r="P19" s="18" t="s">
        <v>55</v>
      </c>
    </row>
    <row r="20" s="4" customFormat="1" ht="30" customHeight="1" spans="1:16">
      <c r="A20" s="16">
        <v>16</v>
      </c>
      <c r="B20" s="16" t="s">
        <v>78</v>
      </c>
      <c r="C20" s="16" t="s">
        <v>27</v>
      </c>
      <c r="D20" s="16" t="s">
        <v>28</v>
      </c>
      <c r="E20" s="16" t="s">
        <v>21</v>
      </c>
      <c r="F20" s="17" t="s">
        <v>79</v>
      </c>
      <c r="G20" s="18" t="s">
        <v>23</v>
      </c>
      <c r="H20" s="34" t="s">
        <v>80</v>
      </c>
      <c r="I20" s="31">
        <v>9535.2</v>
      </c>
      <c r="J20" s="31">
        <v>3708.13</v>
      </c>
      <c r="K20" s="31">
        <v>320</v>
      </c>
      <c r="L20" s="31">
        <v>124.44</v>
      </c>
      <c r="M20" s="18"/>
      <c r="N20" s="18"/>
      <c r="O20" s="31">
        <f t="shared" si="0"/>
        <v>3832.57</v>
      </c>
      <c r="P20" s="18" t="s">
        <v>81</v>
      </c>
    </row>
    <row r="21" s="4" customFormat="1" ht="30" customHeight="1" spans="1:16">
      <c r="A21" s="16">
        <v>17</v>
      </c>
      <c r="B21" s="16" t="s">
        <v>82</v>
      </c>
      <c r="C21" s="16" t="s">
        <v>27</v>
      </c>
      <c r="D21" s="16" t="s">
        <v>20</v>
      </c>
      <c r="E21" s="16" t="s">
        <v>21</v>
      </c>
      <c r="F21" s="17" t="s">
        <v>83</v>
      </c>
      <c r="G21" s="18" t="s">
        <v>23</v>
      </c>
      <c r="H21" s="34" t="s">
        <v>84</v>
      </c>
      <c r="I21" s="31">
        <v>9535.2</v>
      </c>
      <c r="J21" s="31">
        <v>3708.13</v>
      </c>
      <c r="K21" s="31">
        <v>320</v>
      </c>
      <c r="L21" s="31">
        <v>124.44</v>
      </c>
      <c r="M21" s="18"/>
      <c r="N21" s="18"/>
      <c r="O21" s="31">
        <f t="shared" si="0"/>
        <v>3832.57</v>
      </c>
      <c r="P21" s="18" t="s">
        <v>81</v>
      </c>
    </row>
    <row r="22" s="4" customFormat="1" ht="30" customHeight="1" spans="1:16">
      <c r="A22" s="16">
        <v>18</v>
      </c>
      <c r="B22" s="16" t="s">
        <v>85</v>
      </c>
      <c r="C22" s="16" t="s">
        <v>27</v>
      </c>
      <c r="D22" s="16" t="s">
        <v>20</v>
      </c>
      <c r="E22" s="16" t="s">
        <v>21</v>
      </c>
      <c r="F22" s="17" t="s">
        <v>86</v>
      </c>
      <c r="G22" s="18" t="s">
        <v>23</v>
      </c>
      <c r="H22" s="34" t="s">
        <v>87</v>
      </c>
      <c r="I22" s="31">
        <v>9535.2</v>
      </c>
      <c r="J22" s="31">
        <v>5827.07</v>
      </c>
      <c r="K22" s="31">
        <v>320</v>
      </c>
      <c r="L22" s="31">
        <v>195.56</v>
      </c>
      <c r="M22" s="18"/>
      <c r="N22" s="18"/>
      <c r="O22" s="31">
        <f t="shared" si="0"/>
        <v>6022.63</v>
      </c>
      <c r="P22" s="18" t="s">
        <v>88</v>
      </c>
    </row>
    <row r="23" s="4" customFormat="1" ht="30" customHeight="1" spans="1:16">
      <c r="A23" s="16">
        <v>19</v>
      </c>
      <c r="B23" s="16" t="s">
        <v>89</v>
      </c>
      <c r="C23" s="16" t="s">
        <v>27</v>
      </c>
      <c r="D23" s="16" t="s">
        <v>28</v>
      </c>
      <c r="E23" s="16" t="s">
        <v>52</v>
      </c>
      <c r="F23" s="17" t="s">
        <v>90</v>
      </c>
      <c r="G23" s="18" t="s">
        <v>23</v>
      </c>
      <c r="H23" s="34" t="s">
        <v>91</v>
      </c>
      <c r="I23" s="31">
        <v>9535.2</v>
      </c>
      <c r="J23" s="31">
        <v>6356.8</v>
      </c>
      <c r="K23" s="31">
        <v>320</v>
      </c>
      <c r="L23" s="31">
        <v>213.33</v>
      </c>
      <c r="M23" s="18"/>
      <c r="N23" s="18"/>
      <c r="O23" s="31">
        <f t="shared" si="0"/>
        <v>6570.13</v>
      </c>
      <c r="P23" s="18" t="s">
        <v>25</v>
      </c>
    </row>
    <row r="24" s="4" customFormat="1" ht="30" customHeight="1" spans="1:16">
      <c r="A24" s="16">
        <v>20</v>
      </c>
      <c r="B24" s="16" t="s">
        <v>92</v>
      </c>
      <c r="C24" s="16" t="s">
        <v>27</v>
      </c>
      <c r="D24" s="16" t="s">
        <v>20</v>
      </c>
      <c r="E24" s="16" t="s">
        <v>21</v>
      </c>
      <c r="F24" s="17" t="s">
        <v>93</v>
      </c>
      <c r="G24" s="18" t="s">
        <v>23</v>
      </c>
      <c r="H24" s="34" t="s">
        <v>94</v>
      </c>
      <c r="I24" s="31">
        <v>15892.8</v>
      </c>
      <c r="J24" s="31">
        <v>8829.33</v>
      </c>
      <c r="K24" s="31">
        <v>320</v>
      </c>
      <c r="L24" s="31">
        <v>177.78</v>
      </c>
      <c r="M24" s="18"/>
      <c r="N24" s="18"/>
      <c r="O24" s="31">
        <f t="shared" si="0"/>
        <v>9007.11</v>
      </c>
      <c r="P24" s="18" t="s">
        <v>95</v>
      </c>
    </row>
    <row r="25" s="4" customFormat="1" ht="30" customHeight="1" spans="1:16">
      <c r="A25" s="16">
        <v>21</v>
      </c>
      <c r="B25" s="16" t="s">
        <v>96</v>
      </c>
      <c r="C25" s="16" t="s">
        <v>27</v>
      </c>
      <c r="D25" s="16" t="s">
        <v>20</v>
      </c>
      <c r="E25" s="16" t="s">
        <v>21</v>
      </c>
      <c r="F25" s="17" t="s">
        <v>97</v>
      </c>
      <c r="G25" s="18" t="s">
        <v>23</v>
      </c>
      <c r="H25" s="34" t="s">
        <v>98</v>
      </c>
      <c r="I25" s="31">
        <v>12715.2</v>
      </c>
      <c r="J25" s="31">
        <v>8476.8</v>
      </c>
      <c r="K25" s="31">
        <v>320</v>
      </c>
      <c r="L25" s="31">
        <v>213.33</v>
      </c>
      <c r="M25" s="18"/>
      <c r="N25" s="18"/>
      <c r="O25" s="31">
        <f t="shared" si="0"/>
        <v>8690.13</v>
      </c>
      <c r="P25" s="18" t="s">
        <v>25</v>
      </c>
    </row>
    <row r="26" s="4" customFormat="1" ht="30" customHeight="1" spans="1:16">
      <c r="A26" s="16">
        <v>22</v>
      </c>
      <c r="B26" s="21" t="s">
        <v>99</v>
      </c>
      <c r="C26" s="16" t="s">
        <v>27</v>
      </c>
      <c r="D26" s="16" t="s">
        <v>20</v>
      </c>
      <c r="E26" s="16" t="s">
        <v>21</v>
      </c>
      <c r="F26" s="17" t="s">
        <v>100</v>
      </c>
      <c r="G26" s="18" t="s">
        <v>23</v>
      </c>
      <c r="H26" s="34" t="s">
        <v>101</v>
      </c>
      <c r="I26" s="31">
        <v>19070.4</v>
      </c>
      <c r="J26" s="31">
        <v>12713.6</v>
      </c>
      <c r="K26" s="31">
        <v>320</v>
      </c>
      <c r="L26" s="31">
        <v>213.33</v>
      </c>
      <c r="M26" s="18"/>
      <c r="N26" s="18"/>
      <c r="O26" s="31">
        <f t="shared" si="0"/>
        <v>12926.93</v>
      </c>
      <c r="P26" s="18" t="s">
        <v>25</v>
      </c>
    </row>
    <row r="27" s="5" customFormat="1" ht="30" customHeight="1" spans="1:16">
      <c r="A27" s="16">
        <v>23</v>
      </c>
      <c r="B27" s="19" t="s">
        <v>102</v>
      </c>
      <c r="C27" s="19" t="s">
        <v>19</v>
      </c>
      <c r="D27" s="19" t="s">
        <v>20</v>
      </c>
      <c r="E27" s="19" t="s">
        <v>21</v>
      </c>
      <c r="F27" s="22" t="s">
        <v>103</v>
      </c>
      <c r="G27" s="20" t="s">
        <v>23</v>
      </c>
      <c r="H27" s="35" t="s">
        <v>104</v>
      </c>
      <c r="I27" s="32">
        <v>9535.2</v>
      </c>
      <c r="J27" s="32">
        <v>6356.8</v>
      </c>
      <c r="K27" s="32">
        <v>320</v>
      </c>
      <c r="L27" s="32">
        <v>213.33</v>
      </c>
      <c r="M27" s="20"/>
      <c r="N27" s="20"/>
      <c r="O27" s="31">
        <f t="shared" si="0"/>
        <v>6570.13</v>
      </c>
      <c r="P27" s="20" t="s">
        <v>25</v>
      </c>
    </row>
    <row r="28" s="5" customFormat="1" ht="30" customHeight="1" spans="1:16">
      <c r="A28" s="16">
        <v>24</v>
      </c>
      <c r="B28" s="19" t="s">
        <v>105</v>
      </c>
      <c r="C28" s="19" t="s">
        <v>27</v>
      </c>
      <c r="D28" s="19" t="s">
        <v>20</v>
      </c>
      <c r="E28" s="19" t="s">
        <v>21</v>
      </c>
      <c r="F28" s="22" t="s">
        <v>106</v>
      </c>
      <c r="G28" s="20" t="s">
        <v>23</v>
      </c>
      <c r="H28" s="35" t="s">
        <v>107</v>
      </c>
      <c r="I28" s="32">
        <v>15892.8</v>
      </c>
      <c r="J28" s="32">
        <v>3531.73</v>
      </c>
      <c r="K28" s="32">
        <v>320</v>
      </c>
      <c r="L28" s="32">
        <v>71.11</v>
      </c>
      <c r="M28" s="20"/>
      <c r="N28" s="20"/>
      <c r="O28" s="31">
        <f t="shared" si="0"/>
        <v>3602.84</v>
      </c>
      <c r="P28" s="20" t="s">
        <v>38</v>
      </c>
    </row>
    <row r="29" s="5" customFormat="1" ht="30" customHeight="1" spans="1:16">
      <c r="A29" s="16">
        <v>25</v>
      </c>
      <c r="B29" s="19" t="s">
        <v>108</v>
      </c>
      <c r="C29" s="19" t="s">
        <v>27</v>
      </c>
      <c r="D29" s="19" t="s">
        <v>20</v>
      </c>
      <c r="E29" s="19" t="s">
        <v>21</v>
      </c>
      <c r="F29" s="22" t="s">
        <v>109</v>
      </c>
      <c r="G29" s="20" t="s">
        <v>23</v>
      </c>
      <c r="H29" s="35" t="s">
        <v>110</v>
      </c>
      <c r="I29" s="32">
        <v>15892.8</v>
      </c>
      <c r="J29" s="32">
        <v>3531.73</v>
      </c>
      <c r="K29" s="32">
        <v>320</v>
      </c>
      <c r="L29" s="32">
        <v>71.11</v>
      </c>
      <c r="M29" s="32"/>
      <c r="N29" s="32"/>
      <c r="O29" s="31">
        <f t="shared" si="0"/>
        <v>3602.84</v>
      </c>
      <c r="P29" s="32" t="s">
        <v>38</v>
      </c>
    </row>
    <row r="30" s="5" customFormat="1" ht="30" customHeight="1" spans="1:16">
      <c r="A30" s="16">
        <v>26</v>
      </c>
      <c r="B30" s="19" t="s">
        <v>111</v>
      </c>
      <c r="C30" s="19" t="s">
        <v>27</v>
      </c>
      <c r="D30" s="19" t="s">
        <v>20</v>
      </c>
      <c r="E30" s="19" t="s">
        <v>21</v>
      </c>
      <c r="F30" s="22" t="s">
        <v>112</v>
      </c>
      <c r="G30" s="20" t="s">
        <v>23</v>
      </c>
      <c r="H30" s="35" t="s">
        <v>113</v>
      </c>
      <c r="I30" s="32">
        <v>19070.4</v>
      </c>
      <c r="J30" s="32">
        <v>12713.6</v>
      </c>
      <c r="K30" s="32">
        <v>7922</v>
      </c>
      <c r="L30" s="32">
        <v>5281.33</v>
      </c>
      <c r="M30" s="32"/>
      <c r="N30" s="32"/>
      <c r="O30" s="31">
        <f t="shared" si="0"/>
        <v>17994.93</v>
      </c>
      <c r="P30" s="32" t="s">
        <v>25</v>
      </c>
    </row>
    <row r="31" s="5" customFormat="1" ht="30" customHeight="1" spans="1:16">
      <c r="A31" s="16">
        <v>27</v>
      </c>
      <c r="B31" s="19" t="s">
        <v>114</v>
      </c>
      <c r="C31" s="19" t="s">
        <v>19</v>
      </c>
      <c r="D31" s="19" t="s">
        <v>20</v>
      </c>
      <c r="E31" s="19" t="s">
        <v>21</v>
      </c>
      <c r="F31" s="22" t="s">
        <v>115</v>
      </c>
      <c r="G31" s="20" t="s">
        <v>23</v>
      </c>
      <c r="H31" s="35" t="s">
        <v>116</v>
      </c>
      <c r="I31" s="32">
        <v>11124</v>
      </c>
      <c r="J31" s="32">
        <v>7416</v>
      </c>
      <c r="K31" s="32">
        <v>7922</v>
      </c>
      <c r="L31" s="32">
        <v>5281.33</v>
      </c>
      <c r="M31" s="32"/>
      <c r="N31" s="32"/>
      <c r="O31" s="31">
        <f t="shared" si="0"/>
        <v>12697.33</v>
      </c>
      <c r="P31" s="32" t="s">
        <v>25</v>
      </c>
    </row>
    <row r="32" s="5" customFormat="1" ht="30" customHeight="1" spans="1:16">
      <c r="A32" s="16">
        <v>28</v>
      </c>
      <c r="B32" s="19" t="s">
        <v>117</v>
      </c>
      <c r="C32" s="19" t="s">
        <v>19</v>
      </c>
      <c r="D32" s="19" t="s">
        <v>20</v>
      </c>
      <c r="E32" s="19" t="s">
        <v>21</v>
      </c>
      <c r="F32" s="22" t="s">
        <v>118</v>
      </c>
      <c r="G32" s="20" t="s">
        <v>23</v>
      </c>
      <c r="H32" s="35" t="s">
        <v>119</v>
      </c>
      <c r="I32" s="32">
        <v>9535.2</v>
      </c>
      <c r="J32" s="32">
        <v>6356.8</v>
      </c>
      <c r="K32" s="32"/>
      <c r="L32" s="32"/>
      <c r="M32" s="32"/>
      <c r="N32" s="32"/>
      <c r="O32" s="31">
        <f t="shared" si="0"/>
        <v>6356.8</v>
      </c>
      <c r="P32" s="32" t="s">
        <v>25</v>
      </c>
    </row>
    <row r="33" s="5" customFormat="1" ht="30" customHeight="1" spans="1:16">
      <c r="A33" s="19"/>
      <c r="B33" s="23" t="s">
        <v>120</v>
      </c>
      <c r="C33" s="24"/>
      <c r="D33" s="24"/>
      <c r="E33" s="24"/>
      <c r="F33" s="25"/>
      <c r="G33" s="19"/>
      <c r="H33" s="19"/>
      <c r="I33" s="33"/>
      <c r="J33" s="32">
        <f>SUM(J5:J32)</f>
        <v>189383.46</v>
      </c>
      <c r="K33" s="33"/>
      <c r="L33" s="32">
        <f>SUM(L5:L32)</f>
        <v>26619.05</v>
      </c>
      <c r="M33" s="20"/>
      <c r="N33" s="20"/>
      <c r="O33" s="31">
        <f t="shared" si="0"/>
        <v>216002.51</v>
      </c>
      <c r="P33" s="19"/>
    </row>
  </sheetData>
  <mergeCells count="16">
    <mergeCell ref="A1:P1"/>
    <mergeCell ref="A2:P2"/>
    <mergeCell ref="I3:J3"/>
    <mergeCell ref="K3:L3"/>
    <mergeCell ref="M3:N3"/>
    <mergeCell ref="B33:F3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溺逆</cp:lastModifiedBy>
  <dcterms:created xsi:type="dcterms:W3CDTF">2022-09-01T01:31:00Z</dcterms:created>
  <dcterms:modified xsi:type="dcterms:W3CDTF">2022-09-01T02:02:11Z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3139DA7FA9A8494B8EB10C8333B2FDE9</vt:lpwstr>
  </property>
</Properties>
</file>